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3920" windowHeight="519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Sayfa1!$A$1:$T$42</definedName>
  </definedNames>
  <calcPr calcId="124519"/>
</workbook>
</file>

<file path=xl/calcChain.xml><?xml version="1.0" encoding="utf-8"?>
<calcChain xmlns="http://schemas.openxmlformats.org/spreadsheetml/2006/main">
  <c r="E36" i="1"/>
  <c r="E26"/>
  <c r="E40" l="1"/>
  <c r="E37" s="1"/>
  <c r="E38" s="1"/>
  <c r="E41" s="1"/>
</calcChain>
</file>

<file path=xl/sharedStrings.xml><?xml version="1.0" encoding="utf-8"?>
<sst xmlns="http://schemas.openxmlformats.org/spreadsheetml/2006/main" count="87" uniqueCount="81">
  <si>
    <t>YANGIN MERDİVENİ=</t>
  </si>
  <si>
    <t>ASANSÖR BOŞLUĞU=</t>
  </si>
  <si>
    <t>AVLU=</t>
  </si>
  <si>
    <t>BRÜT KAT ALANI=</t>
  </si>
  <si>
    <r>
      <t>m</t>
    </r>
    <r>
      <rPr>
        <sz val="12"/>
        <color theme="1"/>
        <rFont val="Arial Tur"/>
        <charset val="162"/>
      </rPr>
      <t>²</t>
    </r>
  </si>
  <si>
    <t>m²</t>
  </si>
  <si>
    <t>MESCİT=</t>
  </si>
  <si>
    <r>
      <t xml:space="preserve">   koşuluyla 750 m</t>
    </r>
    <r>
      <rPr>
        <sz val="12"/>
        <color theme="1"/>
        <rFont val="Arial Tur"/>
        <charset val="162"/>
      </rPr>
      <t>²</t>
    </r>
    <r>
      <rPr>
        <sz val="12"/>
        <color theme="1"/>
        <rFont val="Times New Roman"/>
        <family val="1"/>
        <charset val="162"/>
      </rPr>
      <t>'yi aşmayan kısımları</t>
    </r>
  </si>
  <si>
    <t>3-tabii ya da tesviyeli zemine oturan</t>
  </si>
  <si>
    <r>
      <t>4-asgari sayıdaki her bir kapıcı dairesinin 75 m</t>
    </r>
    <r>
      <rPr>
        <sz val="12"/>
        <color theme="1"/>
        <rFont val="Arial Tur"/>
        <charset val="162"/>
      </rPr>
      <t>²</t>
    </r>
    <r>
      <rPr>
        <sz val="12"/>
        <color theme="1"/>
        <rFont val="Times New Roman"/>
        <family val="1"/>
        <charset val="162"/>
      </rPr>
      <t>'si</t>
    </r>
  </si>
  <si>
    <r>
      <t>5-bekçi odalarının ve kontrol kulübelerinin toplam 9 m</t>
    </r>
    <r>
      <rPr>
        <sz val="12"/>
        <color theme="1"/>
        <rFont val="Arial Tur"/>
        <charset val="162"/>
      </rPr>
      <t>²</t>
    </r>
    <r>
      <rPr>
        <sz val="12"/>
        <color theme="1"/>
        <rFont val="Times New Roman"/>
        <family val="1"/>
        <charset val="162"/>
      </rPr>
      <t>'si</t>
    </r>
  </si>
  <si>
    <t>7-gerekli minimum sığınak alanının %30 fazlasını geçmeyen</t>
  </si>
  <si>
    <t>8-ticari amaç içrmeyen kreş ve çocuk bakım ünitelerinin toplam katlar alanının %5'ini aşmamak</t>
  </si>
  <si>
    <t>9-yapının kendi ihtiyacı için bodrum katta yapılan otoparklar</t>
  </si>
  <si>
    <t>10-konut, resmi kurumlar, eğitim ve sağlık tesisleri, ibadet yerleri, otel, opera, yurt, müze,</t>
  </si>
  <si>
    <t>SU SARNICI=</t>
  </si>
  <si>
    <t>ZEMİN TERASI*=</t>
  </si>
  <si>
    <t>KAPICI DAİRESİ*=</t>
  </si>
  <si>
    <t>BEKÇİ OD.&amp;K.KULÜB*=</t>
  </si>
  <si>
    <t>SIĞINAK*=</t>
  </si>
  <si>
    <t>KREŞ*=</t>
  </si>
  <si>
    <t>KAPALI OTOPARK*=</t>
  </si>
  <si>
    <t>TERAS OTOPARKI*=</t>
  </si>
  <si>
    <t>YANGIN GÜV. HOLÜ*=</t>
  </si>
  <si>
    <t>HAVA BACASI=</t>
  </si>
  <si>
    <t>ÇÖP ŞAFTI/BACASI=</t>
  </si>
  <si>
    <t>TESİSAT ŞAFTI/BACASI=</t>
  </si>
  <si>
    <t>TESİSAT KATI*=</t>
  </si>
  <si>
    <t>13-yangın güvenlik hollerinin 6 m²'si</t>
  </si>
  <si>
    <t xml:space="preserve">     kütüphane hariç umumi binaların teraslarında yapılan açık otoparklar</t>
  </si>
  <si>
    <t xml:space="preserve">17-yapı yüksekliği 60.50 m'den fazla olan binalar ile özelliği gereği tesisat katı oluşturulması </t>
  </si>
  <si>
    <t xml:space="preserve">    oluşturulan tesisat katları</t>
  </si>
  <si>
    <r>
      <t xml:space="preserve">  </t>
    </r>
    <r>
      <rPr>
        <sz val="11"/>
        <color theme="1"/>
        <rFont val="Times New Roman"/>
        <family val="1"/>
        <charset val="162"/>
      </rPr>
      <t xml:space="preserve">  zorunlu binalarda emsale dahil katlar alanının %3'ünü geçmemek koşuluyla sadece tesisat için </t>
    </r>
  </si>
  <si>
    <t>KAZAN DAİRESİ=</t>
  </si>
  <si>
    <t>TESHİN MERKEZİ=</t>
  </si>
  <si>
    <t>ARITMA TESİSİ=</t>
  </si>
  <si>
    <r>
      <rPr>
        <sz val="11"/>
        <color theme="1"/>
        <rFont val="Times New Roman"/>
        <family val="1"/>
        <charset val="162"/>
      </rPr>
      <t>TERAS ÇATI&amp;ÇATI BAHÇ</t>
    </r>
    <r>
      <rPr>
        <sz val="12"/>
        <color theme="1"/>
        <rFont val="Times New Roman"/>
        <family val="1"/>
        <charset val="162"/>
      </rPr>
      <t>=</t>
    </r>
  </si>
  <si>
    <t>GRİ SU TOPL HAVUZU=</t>
  </si>
  <si>
    <t>YAKIT&amp;SU DEPOSU=</t>
  </si>
  <si>
    <t>SİLO&amp;TRAFOLAR=</t>
  </si>
  <si>
    <t>JENERATÖR ÜNİTESİ=</t>
  </si>
  <si>
    <t>EŞANJÖR&amp;HİDROFOR=</t>
  </si>
  <si>
    <t>SOSYAL TESİS*=</t>
  </si>
  <si>
    <t xml:space="preserve">27-bütün cepheleri tamamen toprağın altında ve yapı yaklaşma sınırı içinde kalan katlarda </t>
  </si>
  <si>
    <t xml:space="preserve">      yer alan ve tek başına bağımsız bölüm oluşturmayan veya bir bağımsız bölümün eklentisi</t>
  </si>
  <si>
    <t xml:space="preserve">      veya parçası olmayan ve toplamda katlar alanının %10'unu ve 3000 m²'yi aşmayacak</t>
  </si>
  <si>
    <t xml:space="preserve">      şekilde düzenlenen; ortak alan niteliğindeki jimnastik salonu, oyun ve hobi odaları, yüzme</t>
  </si>
  <si>
    <t xml:space="preserve">      havuzu, sauna gibi sosyal tesis ve spor birimleri</t>
  </si>
  <si>
    <t>ORTAK ALAN DEPO*=</t>
  </si>
  <si>
    <t xml:space="preserve">28-bütün cepheleri tamamen tabii zemin altında kalan bodrum katlarda yer alan toplamda katlar </t>
  </si>
  <si>
    <t xml:space="preserve">     alanının %5'ini geçmeyen ortak alan depolar</t>
  </si>
  <si>
    <t>EKLENTİ DEPO*</t>
  </si>
  <si>
    <t>29-daha sonradan hafredilerek açığa çıkması mümkün bulunmayan bina cephelerinde ilave kat</t>
  </si>
  <si>
    <t xml:space="preserve">     görünümüne neden olmayan bütün cepheleri tamamen tabii zemin altında kalan bodrum </t>
  </si>
  <si>
    <t xml:space="preserve">     katlarda yer alan ve tek başına bağımsız bölüm oluşturmayan; konut kullanımlı bağımsız </t>
  </si>
  <si>
    <t xml:space="preserve">     bölümün bağımsız bölüm brüt alanının %20'sini, ticari kullanımlı bağımsız bölümün bağımsız</t>
  </si>
  <si>
    <t xml:space="preserve">     bölüm brüt alanını aşmayan depo amaçlı eklentiler</t>
  </si>
  <si>
    <t>ÇIKARILACAK ALANLAR:</t>
  </si>
  <si>
    <t>*AÇIKLAMALAR:</t>
  </si>
  <si>
    <t>EMSALE DAHİL ALANIN %20'SİNİ GEÇMEME ŞARTI OLAN ALANLAR:</t>
  </si>
  <si>
    <t>AÇIK ÇIKMALAR=</t>
  </si>
  <si>
    <t>KAT BAHÇ&amp;TERASI=</t>
  </si>
  <si>
    <t>BALKONLAR*=</t>
  </si>
  <si>
    <t>KIŞ&amp;İÇ BAHÇE=</t>
  </si>
  <si>
    <t>TESİSAT ALANI=</t>
  </si>
  <si>
    <t>YANG GÜV KORİDORU=</t>
  </si>
  <si>
    <t>BİNA GİRİŞ HOLÜ=</t>
  </si>
  <si>
    <t>ASANSÖR ÖNÜ SAHANL=</t>
  </si>
  <si>
    <t>MERDİVEN*=</t>
  </si>
  <si>
    <t>KAT HOLLERİ=</t>
  </si>
  <si>
    <t>39-kat ve ara sahanlıkları dahil açık veya kapalı merdivenler</t>
  </si>
  <si>
    <t>30-sökülür takılır katlanır cam panellerle kapatılmış olanlar da dahil olmak üzere balkonlar</t>
  </si>
  <si>
    <t xml:space="preserve">     açık çıkmalar ile kat bahçe ve terasları </t>
  </si>
  <si>
    <t>TOPLAM=</t>
  </si>
  <si>
    <t>% 20 KONTROLÜ=</t>
  </si>
  <si>
    <t>%20'Yİ GEÇEN KISIM=</t>
  </si>
  <si>
    <t>EMSAL ALANI (1)=</t>
  </si>
  <si>
    <t>EMSAL ALANI (2)=</t>
  </si>
  <si>
    <t>(%20 yi geçen kısım var ise)</t>
  </si>
  <si>
    <t>(%20 yi geçen kısım yok ise)</t>
  </si>
  <si>
    <t>8 EYLÜL 2013 PLANLI ALANLAR TİP İMAR YÖNETMELİĞİ
EMSAL HESABI
BULUNDUĞU KAT:……………………………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</si>
</sst>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theme="1"/>
      <name val="Arial Tur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6" xfId="0" applyFont="1" applyBorder="1" applyAlignment="1"/>
    <xf numFmtId="0" fontId="1" fillId="0" borderId="0" xfId="0" applyFont="1" applyAlignment="1">
      <alignment horizontal="left"/>
    </xf>
    <xf numFmtId="0" fontId="1" fillId="0" borderId="16" xfId="0" applyFont="1" applyBorder="1"/>
    <xf numFmtId="0" fontId="1" fillId="0" borderId="18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A7" workbookViewId="0">
      <selection activeCell="E37" sqref="E37:F37"/>
    </sheetView>
  </sheetViews>
  <sheetFormatPr defaultRowHeight="15.75"/>
  <cols>
    <col min="1" max="16384" width="9.140625" style="1"/>
  </cols>
  <sheetData>
    <row r="1" spans="1:12" ht="16.5" thickBot="1"/>
    <row r="2" spans="1:12">
      <c r="B2" s="25" t="s">
        <v>80</v>
      </c>
      <c r="C2" s="26"/>
      <c r="D2" s="26"/>
      <c r="E2" s="26"/>
      <c r="F2" s="26"/>
      <c r="G2" s="26"/>
      <c r="H2" s="26"/>
      <c r="I2" s="26"/>
      <c r="J2" s="27"/>
    </row>
    <row r="3" spans="1:12">
      <c r="B3" s="28"/>
      <c r="C3" s="29"/>
      <c r="D3" s="29"/>
      <c r="E3" s="29"/>
      <c r="F3" s="29"/>
      <c r="G3" s="29"/>
      <c r="H3" s="29"/>
      <c r="I3" s="29"/>
      <c r="J3" s="30"/>
    </row>
    <row r="4" spans="1:12" ht="16.5" thickBot="1">
      <c r="B4" s="31"/>
      <c r="C4" s="32"/>
      <c r="D4" s="32"/>
      <c r="E4" s="32"/>
      <c r="F4" s="32"/>
      <c r="G4" s="32"/>
      <c r="H4" s="32"/>
      <c r="I4" s="32"/>
      <c r="J4" s="33"/>
    </row>
    <row r="6" spans="1:12">
      <c r="B6" s="1" t="s">
        <v>3</v>
      </c>
      <c r="E6" s="20"/>
      <c r="F6" s="21"/>
      <c r="G6" s="2" t="s">
        <v>4</v>
      </c>
      <c r="H6" s="4"/>
      <c r="I6" s="4"/>
      <c r="J6" s="4"/>
    </row>
    <row r="7" spans="1:12" ht="16.5" thickBot="1"/>
    <row r="8" spans="1:12" ht="16.5" thickBot="1">
      <c r="B8" s="22" t="s">
        <v>57</v>
      </c>
      <c r="C8" s="23"/>
      <c r="D8" s="23"/>
      <c r="E8" s="23"/>
      <c r="F8" s="23"/>
      <c r="G8" s="23"/>
      <c r="H8" s="23"/>
      <c r="I8" s="23"/>
      <c r="J8" s="24"/>
    </row>
    <row r="9" spans="1:12">
      <c r="B9" s="3"/>
      <c r="C9" s="3"/>
      <c r="D9" s="3"/>
      <c r="E9" s="3"/>
      <c r="F9" s="3"/>
      <c r="G9" s="3"/>
      <c r="H9" s="3"/>
      <c r="I9" s="3"/>
      <c r="J9" s="3"/>
    </row>
    <row r="10" spans="1:12">
      <c r="A10" s="2">
        <v>1</v>
      </c>
      <c r="B10" s="1" t="s">
        <v>36</v>
      </c>
      <c r="E10" s="10"/>
      <c r="F10" s="2">
        <v>16</v>
      </c>
      <c r="G10" s="1" t="s">
        <v>26</v>
      </c>
      <c r="J10" s="13"/>
      <c r="L10" s="5" t="s">
        <v>58</v>
      </c>
    </row>
    <row r="11" spans="1:12">
      <c r="A11" s="2">
        <v>2</v>
      </c>
      <c r="B11" s="1" t="s">
        <v>2</v>
      </c>
      <c r="E11" s="11"/>
      <c r="F11" s="2">
        <v>17</v>
      </c>
      <c r="G11" s="1" t="s">
        <v>27</v>
      </c>
      <c r="J11" s="13"/>
      <c r="K11" s="5"/>
      <c r="L11" s="1" t="s">
        <v>8</v>
      </c>
    </row>
    <row r="12" spans="1:12">
      <c r="A12" s="2">
        <v>3</v>
      </c>
      <c r="B12" s="1" t="s">
        <v>16</v>
      </c>
      <c r="E12" s="11"/>
      <c r="F12" s="2">
        <v>18</v>
      </c>
      <c r="G12" s="1" t="s">
        <v>33</v>
      </c>
      <c r="J12" s="13"/>
      <c r="K12" s="5"/>
      <c r="L12" s="1" t="s">
        <v>9</v>
      </c>
    </row>
    <row r="13" spans="1:12">
      <c r="A13" s="2">
        <v>4</v>
      </c>
      <c r="B13" s="1" t="s">
        <v>17</v>
      </c>
      <c r="E13" s="11"/>
      <c r="F13" s="2">
        <v>19</v>
      </c>
      <c r="G13" s="1" t="s">
        <v>34</v>
      </c>
      <c r="J13" s="13"/>
      <c r="K13" s="5"/>
      <c r="L13" s="1" t="s">
        <v>10</v>
      </c>
    </row>
    <row r="14" spans="1:12">
      <c r="A14" s="2">
        <v>5</v>
      </c>
      <c r="B14" s="1" t="s">
        <v>18</v>
      </c>
      <c r="E14" s="11"/>
      <c r="F14" s="2">
        <v>20</v>
      </c>
      <c r="G14" s="1" t="s">
        <v>35</v>
      </c>
      <c r="J14" s="13"/>
      <c r="L14" s="1" t="s">
        <v>11</v>
      </c>
    </row>
    <row r="15" spans="1:12">
      <c r="A15" s="2">
        <v>6</v>
      </c>
      <c r="B15" s="1" t="s">
        <v>6</v>
      </c>
      <c r="E15" s="11"/>
      <c r="F15" s="2">
        <v>21</v>
      </c>
      <c r="G15" s="1" t="s">
        <v>15</v>
      </c>
      <c r="J15" s="13"/>
      <c r="L15" s="1" t="s">
        <v>12</v>
      </c>
    </row>
    <row r="16" spans="1:12">
      <c r="A16" s="2">
        <v>7</v>
      </c>
      <c r="B16" s="1" t="s">
        <v>19</v>
      </c>
      <c r="E16" s="11"/>
      <c r="F16" s="3">
        <v>22</v>
      </c>
      <c r="G16" s="12" t="s">
        <v>37</v>
      </c>
      <c r="H16" s="12"/>
      <c r="J16" s="13"/>
      <c r="L16" s="1" t="s">
        <v>7</v>
      </c>
    </row>
    <row r="17" spans="1:12">
      <c r="A17" s="2">
        <v>8</v>
      </c>
      <c r="B17" s="1" t="s">
        <v>20</v>
      </c>
      <c r="E17" s="11"/>
      <c r="F17" s="3">
        <v>23</v>
      </c>
      <c r="G17" s="12" t="s">
        <v>38</v>
      </c>
      <c r="H17" s="12"/>
      <c r="J17" s="13"/>
      <c r="L17" s="1" t="s">
        <v>13</v>
      </c>
    </row>
    <row r="18" spans="1:12">
      <c r="A18" s="2">
        <v>9</v>
      </c>
      <c r="B18" s="1" t="s">
        <v>21</v>
      </c>
      <c r="E18" s="11"/>
      <c r="F18" s="3">
        <v>24</v>
      </c>
      <c r="G18" s="12" t="s">
        <v>39</v>
      </c>
      <c r="H18" s="12"/>
      <c r="J18" s="13"/>
      <c r="L18" s="1" t="s">
        <v>14</v>
      </c>
    </row>
    <row r="19" spans="1:12">
      <c r="A19" s="2">
        <v>10</v>
      </c>
      <c r="B19" s="1" t="s">
        <v>22</v>
      </c>
      <c r="E19" s="11"/>
      <c r="F19" s="3">
        <v>25</v>
      </c>
      <c r="G19" s="12" t="s">
        <v>40</v>
      </c>
      <c r="H19" s="12"/>
      <c r="J19" s="13"/>
      <c r="L19" s="1" t="s">
        <v>29</v>
      </c>
    </row>
    <row r="20" spans="1:12">
      <c r="A20" s="2">
        <v>11</v>
      </c>
      <c r="B20" s="1" t="s">
        <v>1</v>
      </c>
      <c r="E20" s="11"/>
      <c r="F20" s="3">
        <v>26</v>
      </c>
      <c r="G20" s="12" t="s">
        <v>41</v>
      </c>
      <c r="H20" s="12"/>
      <c r="J20" s="13"/>
      <c r="L20" s="1" t="s">
        <v>28</v>
      </c>
    </row>
    <row r="21" spans="1:12">
      <c r="A21" s="2">
        <v>12</v>
      </c>
      <c r="B21" s="1" t="s">
        <v>0</v>
      </c>
      <c r="E21" s="11"/>
      <c r="F21" s="3">
        <v>27</v>
      </c>
      <c r="G21" s="12" t="s">
        <v>42</v>
      </c>
      <c r="H21" s="12"/>
      <c r="J21" s="13"/>
      <c r="L21" s="1" t="s">
        <v>30</v>
      </c>
    </row>
    <row r="22" spans="1:12">
      <c r="A22" s="2">
        <v>13</v>
      </c>
      <c r="B22" s="1" t="s">
        <v>23</v>
      </c>
      <c r="E22" s="11"/>
      <c r="F22" s="3">
        <v>28</v>
      </c>
      <c r="G22" s="12" t="s">
        <v>48</v>
      </c>
      <c r="H22" s="12"/>
      <c r="J22" s="13"/>
      <c r="L22" s="1" t="s">
        <v>32</v>
      </c>
    </row>
    <row r="23" spans="1:12">
      <c r="A23" s="2">
        <v>14</v>
      </c>
      <c r="B23" s="1" t="s">
        <v>25</v>
      </c>
      <c r="E23" s="11"/>
      <c r="F23" s="3">
        <v>29</v>
      </c>
      <c r="G23" s="12" t="s">
        <v>51</v>
      </c>
      <c r="H23" s="12"/>
      <c r="J23" s="13"/>
      <c r="L23" s="1" t="s">
        <v>31</v>
      </c>
    </row>
    <row r="24" spans="1:12">
      <c r="A24" s="2">
        <v>15</v>
      </c>
      <c r="B24" s="1" t="s">
        <v>24</v>
      </c>
      <c r="E24" s="11"/>
      <c r="J24" s="14"/>
      <c r="L24" s="1" t="s">
        <v>43</v>
      </c>
    </row>
    <row r="25" spans="1:12">
      <c r="A25" s="2"/>
      <c r="E25" s="5"/>
      <c r="J25" s="17"/>
      <c r="L25" s="1" t="s">
        <v>44</v>
      </c>
    </row>
    <row r="26" spans="1:12">
      <c r="A26" s="2"/>
      <c r="B26" s="1" t="s">
        <v>73</v>
      </c>
      <c r="E26" s="20">
        <f>SUM(E10:E24)+SUM(J10:J23)</f>
        <v>0</v>
      </c>
      <c r="F26" s="21"/>
      <c r="G26" s="2" t="s">
        <v>4</v>
      </c>
      <c r="J26" s="17"/>
      <c r="L26" s="1" t="s">
        <v>45</v>
      </c>
    </row>
    <row r="27" spans="1:12" ht="16.5" thickBot="1">
      <c r="E27" s="5"/>
      <c r="L27" s="1" t="s">
        <v>46</v>
      </c>
    </row>
    <row r="28" spans="1:12" ht="16.5" thickBot="1">
      <c r="B28" s="22" t="s">
        <v>59</v>
      </c>
      <c r="C28" s="23"/>
      <c r="D28" s="23"/>
      <c r="E28" s="23"/>
      <c r="F28" s="23"/>
      <c r="G28" s="23"/>
      <c r="H28" s="23"/>
      <c r="I28" s="23"/>
      <c r="J28" s="24"/>
      <c r="L28" s="1" t="s">
        <v>47</v>
      </c>
    </row>
    <row r="29" spans="1:12">
      <c r="E29" s="5"/>
      <c r="L29" s="1" t="s">
        <v>49</v>
      </c>
    </row>
    <row r="30" spans="1:12">
      <c r="A30" s="2">
        <v>30</v>
      </c>
      <c r="B30" s="1" t="s">
        <v>62</v>
      </c>
      <c r="E30" s="11"/>
      <c r="F30" s="2">
        <v>35</v>
      </c>
      <c r="G30" s="1" t="s">
        <v>65</v>
      </c>
      <c r="J30" s="13"/>
      <c r="L30" s="1" t="s">
        <v>50</v>
      </c>
    </row>
    <row r="31" spans="1:12">
      <c r="A31" s="2">
        <v>31</v>
      </c>
      <c r="B31" s="1" t="s">
        <v>60</v>
      </c>
      <c r="E31" s="11"/>
      <c r="F31" s="2">
        <v>36</v>
      </c>
      <c r="G31" s="1" t="s">
        <v>66</v>
      </c>
      <c r="J31" s="13"/>
      <c r="L31" s="1" t="s">
        <v>52</v>
      </c>
    </row>
    <row r="32" spans="1:12">
      <c r="A32" s="2">
        <v>32</v>
      </c>
      <c r="B32" s="1" t="s">
        <v>61</v>
      </c>
      <c r="E32" s="11"/>
      <c r="F32" s="3">
        <v>37</v>
      </c>
      <c r="G32" s="1" t="s">
        <v>69</v>
      </c>
      <c r="J32" s="13"/>
      <c r="L32" s="1" t="s">
        <v>53</v>
      </c>
    </row>
    <row r="33" spans="1:12">
      <c r="A33" s="2">
        <v>33</v>
      </c>
      <c r="B33" s="1" t="s">
        <v>63</v>
      </c>
      <c r="E33" s="11"/>
      <c r="F33" s="3">
        <v>38</v>
      </c>
      <c r="G33" s="15" t="s">
        <v>67</v>
      </c>
      <c r="H33" s="15"/>
      <c r="I33" s="16"/>
      <c r="J33" s="13"/>
      <c r="L33" s="1" t="s">
        <v>54</v>
      </c>
    </row>
    <row r="34" spans="1:12">
      <c r="A34" s="2">
        <v>34</v>
      </c>
      <c r="B34" s="1" t="s">
        <v>64</v>
      </c>
      <c r="E34" s="11"/>
      <c r="F34" s="3">
        <v>39</v>
      </c>
      <c r="G34" s="12" t="s">
        <v>68</v>
      </c>
      <c r="H34" s="12"/>
      <c r="J34" s="13"/>
      <c r="L34" s="1" t="s">
        <v>55</v>
      </c>
    </row>
    <row r="35" spans="1:12">
      <c r="A35" s="2"/>
      <c r="E35" s="5"/>
      <c r="F35" s="3"/>
      <c r="G35" s="12"/>
      <c r="H35" s="12"/>
      <c r="L35" s="1" t="s">
        <v>56</v>
      </c>
    </row>
    <row r="36" spans="1:12">
      <c r="A36" s="2"/>
      <c r="B36" s="1" t="s">
        <v>73</v>
      </c>
      <c r="E36" s="20">
        <f>SUM(E30:E34)+SUM(J30:J34)</f>
        <v>0</v>
      </c>
      <c r="F36" s="21"/>
      <c r="G36" s="2" t="s">
        <v>4</v>
      </c>
      <c r="H36" s="12"/>
      <c r="L36" s="1" t="s">
        <v>71</v>
      </c>
    </row>
    <row r="37" spans="1:12">
      <c r="A37" s="2"/>
      <c r="B37" s="1" t="s">
        <v>74</v>
      </c>
      <c r="E37" s="20">
        <f>E40/5</f>
        <v>0</v>
      </c>
      <c r="F37" s="21"/>
      <c r="G37" s="2" t="s">
        <v>4</v>
      </c>
      <c r="H37" s="12"/>
      <c r="L37" s="1" t="s">
        <v>72</v>
      </c>
    </row>
    <row r="38" spans="1:12">
      <c r="A38" s="2"/>
      <c r="B38" s="1" t="s">
        <v>75</v>
      </c>
      <c r="E38" s="20" t="str">
        <f>IF(E36-E37&lt;=0,"0",E36-E37)</f>
        <v>0</v>
      </c>
      <c r="F38" s="21"/>
      <c r="G38" s="2" t="s">
        <v>4</v>
      </c>
      <c r="H38" s="12"/>
      <c r="L38" s="1" t="s">
        <v>70</v>
      </c>
    </row>
    <row r="39" spans="1:12" ht="16.5" thickBot="1"/>
    <row r="40" spans="1:12" ht="16.5" thickBot="1">
      <c r="B40" s="6" t="s">
        <v>76</v>
      </c>
      <c r="C40" s="7"/>
      <c r="D40" s="7"/>
      <c r="E40" s="18">
        <f>E6-E26-E36</f>
        <v>0</v>
      </c>
      <c r="F40" s="19"/>
      <c r="G40" s="9" t="s">
        <v>5</v>
      </c>
      <c r="H40" s="7" t="s">
        <v>79</v>
      </c>
      <c r="I40" s="7"/>
      <c r="J40" s="8"/>
    </row>
    <row r="41" spans="1:12" ht="16.5" thickBot="1">
      <c r="B41" s="6" t="s">
        <v>77</v>
      </c>
      <c r="C41" s="7"/>
      <c r="D41" s="7"/>
      <c r="E41" s="18">
        <f>E40+E38</f>
        <v>0</v>
      </c>
      <c r="F41" s="19"/>
      <c r="G41" s="9" t="s">
        <v>5</v>
      </c>
      <c r="H41" s="7" t="s">
        <v>78</v>
      </c>
      <c r="I41" s="7"/>
      <c r="J41" s="8"/>
    </row>
    <row r="42" spans="1:12">
      <c r="B42" s="5"/>
      <c r="C42" s="5"/>
      <c r="D42" s="5"/>
      <c r="E42" s="3"/>
      <c r="F42" s="3"/>
      <c r="G42" s="3"/>
      <c r="H42" s="5"/>
      <c r="I42" s="5"/>
      <c r="J42" s="5"/>
    </row>
  </sheetData>
  <mergeCells count="10">
    <mergeCell ref="E41:F41"/>
    <mergeCell ref="E26:F26"/>
    <mergeCell ref="B28:J28"/>
    <mergeCell ref="B2:J4"/>
    <mergeCell ref="B8:J8"/>
    <mergeCell ref="E6:F6"/>
    <mergeCell ref="E40:F40"/>
    <mergeCell ref="E36:F36"/>
    <mergeCell ref="E37:F37"/>
    <mergeCell ref="E38:F3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aysesahin</cp:lastModifiedBy>
  <cp:lastPrinted>2014-11-28T13:06:24Z</cp:lastPrinted>
  <dcterms:created xsi:type="dcterms:W3CDTF">2014-10-28T14:19:33Z</dcterms:created>
  <dcterms:modified xsi:type="dcterms:W3CDTF">2016-08-22T07:04:13Z</dcterms:modified>
</cp:coreProperties>
</file>